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nlpower.sharepoint.com/sites/Capital-Planning/RFI Support/CA-NP-003/"/>
    </mc:Choice>
  </mc:AlternateContent>
  <xr:revisionPtr revIDLastSave="9" documentId="13_ncr:1_{0AFA78D3-EE2F-45CE-B1C9-426D9A684995}" xr6:coauthVersionLast="47" xr6:coauthVersionMax="47" xr10:uidLastSave="{A68C978F-5FD0-4B46-994C-581240DD92FB}"/>
  <bookViews>
    <workbookView xWindow="-120" yWindow="-120" windowWidth="29040" windowHeight="15720" xr2:uid="{F0184C8F-FF29-4D45-BCBB-522B059F4374}"/>
  </bookViews>
  <sheets>
    <sheet name="Sheet1" sheetId="1" r:id="rId1"/>
  </sheets>
  <definedNames>
    <definedName name="_xlnm.Print_Area" localSheetId="0">Sheet1!$A$4:$D$32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2" i="1" l="1"/>
  <c r="C15" i="1"/>
  <c r="C11" i="1"/>
  <c r="C16" i="1" l="1"/>
  <c r="C13" i="1"/>
  <c r="C17" i="1" l="1"/>
</calcChain>
</file>

<file path=xl/sharedStrings.xml><?xml version="1.0" encoding="utf-8"?>
<sst xmlns="http://schemas.openxmlformats.org/spreadsheetml/2006/main" count="13" uniqueCount="13">
  <si>
    <t>Newfoundland Power Inc.</t>
  </si>
  <si>
    <r>
      <rPr>
        <b/>
        <i/>
        <sz val="11"/>
        <color rgb="FF000000"/>
        <rFont val="Tahoma"/>
      </rPr>
      <t>Pro Forma</t>
    </r>
    <r>
      <rPr>
        <b/>
        <sz val="11"/>
        <color rgb="FF000000"/>
        <rFont val="Tahoma"/>
      </rPr>
      <t xml:space="preserve"> Revenue Requirement</t>
    </r>
  </si>
  <si>
    <t>($millions)</t>
  </si>
  <si>
    <r>
      <t>Rate Base (A)</t>
    </r>
    <r>
      <rPr>
        <vertAlign val="superscript"/>
        <sz val="11"/>
        <color theme="1"/>
        <rFont val="Tahoma"/>
        <family val="2"/>
      </rPr>
      <t>1</t>
    </r>
  </si>
  <si>
    <r>
      <t>Return % (B)</t>
    </r>
    <r>
      <rPr>
        <vertAlign val="superscript"/>
        <sz val="12.65"/>
        <color theme="1"/>
        <rFont val="Tahoma"/>
        <family val="2"/>
      </rPr>
      <t>2</t>
    </r>
  </si>
  <si>
    <t>Return (A x B = C)</t>
  </si>
  <si>
    <r>
      <t>Depreciation (D)</t>
    </r>
    <r>
      <rPr>
        <vertAlign val="superscript"/>
        <sz val="11"/>
        <color theme="1"/>
        <rFont val="Tahoma"/>
        <family val="2"/>
      </rPr>
      <t>3</t>
    </r>
  </si>
  <si>
    <r>
      <rPr>
        <sz val="11"/>
        <color rgb="FF000000"/>
        <rFont val="Tahoma"/>
      </rPr>
      <t>Income Tax (E)</t>
    </r>
    <r>
      <rPr>
        <vertAlign val="superscript"/>
        <sz val="11"/>
        <color rgb="FF000000"/>
        <rFont val="Tahoma"/>
      </rPr>
      <t>4</t>
    </r>
  </si>
  <si>
    <t>Revenue Requirement (C + D + E = F)</t>
  </si>
  <si>
    <r>
      <t xml:space="preserve">Forecast annual change in </t>
    </r>
    <r>
      <rPr>
        <i/>
        <sz val="10"/>
        <color theme="1"/>
        <rFont val="Tahoma"/>
        <family val="2"/>
      </rPr>
      <t>pro forma</t>
    </r>
    <r>
      <rPr>
        <sz val="10"/>
        <color theme="1"/>
        <rFont val="Tahoma"/>
        <family val="2"/>
      </rPr>
      <t xml:space="preserve"> average rate base for 2027. It considers the overall proposed </t>
    </r>
    <r>
      <rPr>
        <i/>
        <sz val="10"/>
        <color theme="1"/>
        <rFont val="Tahoma"/>
        <family val="2"/>
      </rPr>
      <t>2027 Capital Budget Application</t>
    </r>
    <r>
      <rPr>
        <sz val="10"/>
        <color theme="1"/>
        <rFont val="Tahoma"/>
        <family val="2"/>
      </rPr>
      <t xml:space="preserve"> including an estimated amount of $249,000 for allowance for funds used during construction and $2,500,000 in contributions in aid of construction which shall be calculated in a manner approved by the Board.</t>
    </r>
  </si>
  <si>
    <t>Incremental weighted average cost of capital calculated using a return on equity of 8.60%, as approved by the Board in Order No. P.U. 23 (2025) and an incremental cost of debt of 4.913%. The incremental cost of debt is based upon the Company's debt issue in August 2025 which was approved by the Board in Order No. P.U. 26 (2025).</t>
  </si>
  <si>
    <r>
      <t xml:space="preserve">Forecast change in annual </t>
    </r>
    <r>
      <rPr>
        <i/>
        <sz val="10"/>
        <color theme="1"/>
        <rFont val="Tahoma"/>
        <family val="2"/>
      </rPr>
      <t>pro forma</t>
    </r>
    <r>
      <rPr>
        <sz val="10"/>
        <color theme="1"/>
        <rFont val="Tahoma"/>
        <family val="2"/>
      </rPr>
      <t xml:space="preserve"> depreciation expense.</t>
    </r>
  </si>
  <si>
    <r>
      <t xml:space="preserve">Income tax associated with the </t>
    </r>
    <r>
      <rPr>
        <i/>
        <sz val="10"/>
        <color theme="1"/>
        <rFont val="Tahoma"/>
        <family val="2"/>
      </rPr>
      <t>pro forma</t>
    </r>
    <r>
      <rPr>
        <sz val="10"/>
        <color theme="1"/>
        <rFont val="Tahoma"/>
        <family val="2"/>
      </rPr>
      <t xml:space="preserve"> return on equity.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</si>
</sst>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#,##0.0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ahoma"/>
      <family val="2"/>
    </font>
    <font>
      <sz val="11"/>
      <name val="Tahoma"/>
      <family val="2"/>
    </font>
    <font>
      <i/>
      <sz val="12"/>
      <color theme="1"/>
      <name val="Tahoma"/>
      <family val="2"/>
    </font>
    <font>
      <sz val="12"/>
      <color rgb="FFFF0000"/>
      <name val="Tahoma"/>
      <family val="2"/>
    </font>
    <font>
      <sz val="12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Tahoma"/>
      <family val="2"/>
    </font>
    <font>
      <vertAlign val="superscript"/>
      <sz val="10"/>
      <color theme="1"/>
      <name val="Tahoma"/>
      <family val="2"/>
    </font>
    <font>
      <sz val="10"/>
      <color theme="1"/>
      <name val="Tahoma"/>
      <family val="2"/>
    </font>
    <font>
      <vertAlign val="superscript"/>
      <sz val="11"/>
      <color theme="1"/>
      <name val="Tahoma"/>
      <family val="2"/>
    </font>
    <font>
      <sz val="10"/>
      <name val="Arial"/>
      <family val="2"/>
    </font>
    <font>
      <vertAlign val="superscript"/>
      <sz val="12.65"/>
      <color theme="1"/>
      <name val="Tahoma"/>
      <family val="2"/>
    </font>
    <font>
      <i/>
      <sz val="10"/>
      <color theme="1"/>
      <name val="Tahoma"/>
      <family val="2"/>
    </font>
    <font>
      <b/>
      <i/>
      <sz val="11"/>
      <color rgb="FF000000"/>
      <name val="Tahoma"/>
    </font>
    <font>
      <b/>
      <sz val="11"/>
      <color rgb="FF000000"/>
      <name val="Tahoma"/>
    </font>
    <font>
      <sz val="11"/>
      <color rgb="FF000000"/>
      <name val="Tahoma"/>
    </font>
    <font>
      <vertAlign val="superscript"/>
      <sz val="11"/>
      <color rgb="FF00000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indent="1"/>
    </xf>
    <xf numFmtId="0" fontId="3" fillId="0" borderId="0" xfId="0" applyFont="1" applyAlignment="1">
      <alignment horizontal="right" indent="1"/>
    </xf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quotePrefix="1" applyFont="1"/>
    <xf numFmtId="0" fontId="8" fillId="0" borderId="0" xfId="0" quotePrefix="1" applyFont="1" applyAlignment="1">
      <alignment horizontal="center"/>
    </xf>
    <xf numFmtId="0" fontId="8" fillId="0" borderId="0" xfId="0" applyFont="1" applyAlignment="1">
      <alignment horizontal="center" wrapText="1"/>
    </xf>
    <xf numFmtId="10" fontId="2" fillId="0" borderId="0" xfId="1" applyNumberFormat="1" applyFont="1" applyFill="1" applyAlignment="1">
      <alignment horizontal="center"/>
    </xf>
    <xf numFmtId="164" fontId="2" fillId="0" borderId="0" xfId="0" applyNumberFormat="1" applyFont="1"/>
    <xf numFmtId="10" fontId="2" fillId="0" borderId="0" xfId="1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3" fontId="2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left"/>
    </xf>
    <xf numFmtId="10" fontId="2" fillId="0" borderId="0" xfId="1" applyNumberFormat="1" applyFont="1" applyAlignment="1">
      <alignment horizontal="center" wrapText="1"/>
    </xf>
    <xf numFmtId="165" fontId="8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left"/>
    </xf>
    <xf numFmtId="9" fontId="10" fillId="0" borderId="0" xfId="1" applyFont="1" applyAlignment="1">
      <alignment horizontal="center" wrapText="1"/>
    </xf>
    <xf numFmtId="165" fontId="10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quotePrefix="1" applyFont="1" applyAlignment="1">
      <alignment horizont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</cellXfs>
  <cellStyles count="4">
    <cellStyle name="Comma 3" xfId="2" xr:uid="{38EBB802-B437-44AA-9F7B-3B71FB6EE1D6}"/>
    <cellStyle name="Normal" xfId="0" builtinId="0"/>
    <cellStyle name="Percent" xfId="1" builtinId="5"/>
    <cellStyle name="Percent 3" xfId="3" xr:uid="{29C2B71C-EAEC-4AD3-BD19-D55468ED28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265043</xdr:colOff>
      <xdr:row>76</xdr:row>
      <xdr:rowOff>0</xdr:rowOff>
    </xdr:from>
    <xdr:to>
      <xdr:col>10</xdr:col>
      <xdr:colOff>267841</xdr:colOff>
      <xdr:row>110</xdr:row>
      <xdr:rowOff>70458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9ADF31D1-3116-F889-B8EC-F8C0CE15A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5043" y="15558052"/>
          <a:ext cx="10531753" cy="6378493"/>
        </a:xfrm>
        <a:prstGeom prst="rect">
          <a:avLst/>
        </a:prstGeom>
      </xdr:spPr>
    </xdr:pic>
    <xdr:clientData/>
  </xdr:twoCellAnchor>
  <xdr:twoCellAnchor editAs="oneCell">
    <xdr:from>
      <xdr:col>0</xdr:col>
      <xdr:colOff>265043</xdr:colOff>
      <xdr:row>111</xdr:row>
      <xdr:rowOff>0</xdr:rowOff>
    </xdr:from>
    <xdr:to>
      <xdr:col>2</xdr:col>
      <xdr:colOff>1288074</xdr:colOff>
      <xdr:row>145</xdr:row>
      <xdr:rowOff>39975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8C61E6F-DC50-BF13-0313-F7CA8A863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5043" y="22051617"/>
          <a:ext cx="5067739" cy="6348010"/>
        </a:xfrm>
        <a:prstGeom prst="rect">
          <a:avLst/>
        </a:prstGeom>
      </xdr:spPr>
    </xdr:pic>
    <xdr:clientData/>
  </xdr:twoCellAnchor>
  <xdr:twoCellAnchor editAs="oneCell">
    <xdr:from>
      <xdr:col>0</xdr:col>
      <xdr:colOff>265043</xdr:colOff>
      <xdr:row>146</xdr:row>
      <xdr:rowOff>0</xdr:rowOff>
    </xdr:from>
    <xdr:to>
      <xdr:col>10</xdr:col>
      <xdr:colOff>209256</xdr:colOff>
      <xdr:row>180</xdr:row>
      <xdr:rowOff>123803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C2131027-80A7-2B48-6654-3A40C0091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5043" y="28545183"/>
          <a:ext cx="10470787" cy="6431837"/>
        </a:xfrm>
        <a:prstGeom prst="rect">
          <a:avLst/>
        </a:prstGeom>
      </xdr:spPr>
    </xdr:pic>
    <xdr:clientData/>
  </xdr:twoCellAnchor>
  <xdr:twoCellAnchor editAs="oneCell">
    <xdr:from>
      <xdr:col>0</xdr:col>
      <xdr:colOff>265043</xdr:colOff>
      <xdr:row>182</xdr:row>
      <xdr:rowOff>0</xdr:rowOff>
    </xdr:from>
    <xdr:to>
      <xdr:col>2</xdr:col>
      <xdr:colOff>1158523</xdr:colOff>
      <xdr:row>216</xdr:row>
      <xdr:rowOff>24734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417F7644-DF59-DBE9-6DF7-4A994923E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5043" y="35224278"/>
          <a:ext cx="4938188" cy="6332769"/>
        </a:xfrm>
        <a:prstGeom prst="rect">
          <a:avLst/>
        </a:prstGeom>
      </xdr:spPr>
    </xdr:pic>
    <xdr:clientData/>
  </xdr:twoCellAnchor>
  <xdr:twoCellAnchor editAs="oneCell">
    <xdr:from>
      <xdr:col>0</xdr:col>
      <xdr:colOff>265043</xdr:colOff>
      <xdr:row>216</xdr:row>
      <xdr:rowOff>185530</xdr:rowOff>
    </xdr:from>
    <xdr:to>
      <xdr:col>2</xdr:col>
      <xdr:colOff>1242350</xdr:colOff>
      <xdr:row>250</xdr:row>
      <xdr:rowOff>164540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DFE98D1-FC74-5095-26C5-891EC393B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65043" y="41717843"/>
          <a:ext cx="5022015" cy="6287045"/>
        </a:xfrm>
        <a:prstGeom prst="rect">
          <a:avLst/>
        </a:prstGeom>
      </xdr:spPr>
    </xdr:pic>
    <xdr:clientData/>
  </xdr:twoCellAnchor>
  <xdr:twoCellAnchor editAs="oneCell">
    <xdr:from>
      <xdr:col>0</xdr:col>
      <xdr:colOff>265043</xdr:colOff>
      <xdr:row>252</xdr:row>
      <xdr:rowOff>0</xdr:rowOff>
    </xdr:from>
    <xdr:to>
      <xdr:col>2</xdr:col>
      <xdr:colOff>1288074</xdr:colOff>
      <xdr:row>286</xdr:row>
      <xdr:rowOff>70459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6B3F6B70-915E-0941-989F-30DF85877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65043" y="48211409"/>
          <a:ext cx="5067739" cy="6378493"/>
        </a:xfrm>
        <a:prstGeom prst="rect">
          <a:avLst/>
        </a:prstGeom>
      </xdr:spPr>
    </xdr:pic>
    <xdr:clientData/>
  </xdr:twoCellAnchor>
  <xdr:twoCellAnchor editAs="oneCell">
    <xdr:from>
      <xdr:col>0</xdr:col>
      <xdr:colOff>265043</xdr:colOff>
      <xdr:row>287</xdr:row>
      <xdr:rowOff>0</xdr:rowOff>
    </xdr:from>
    <xdr:to>
      <xdr:col>2</xdr:col>
      <xdr:colOff>1364281</xdr:colOff>
      <xdr:row>319</xdr:row>
      <xdr:rowOff>167175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12463286-C4FF-D312-2873-FDAF03B58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65043" y="54704974"/>
          <a:ext cx="5143946" cy="6104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C2125-9C5C-448A-8361-6332DD05854D}">
  <sheetPr>
    <pageSetUpPr fitToPage="1"/>
  </sheetPr>
  <dimension ref="A1:E51"/>
  <sheetViews>
    <sheetView tabSelected="1" zoomScale="115" zoomScaleNormal="115" workbookViewId="0">
      <selection activeCell="B18" sqref="B18"/>
    </sheetView>
  </sheetViews>
  <sheetFormatPr defaultRowHeight="15"/>
  <cols>
    <col min="1" max="1" width="7.42578125" customWidth="1"/>
    <col min="2" max="2" width="51.28515625" customWidth="1"/>
    <col min="3" max="3" width="20.85546875" customWidth="1"/>
    <col min="4" max="4" width="20.28515625" customWidth="1"/>
  </cols>
  <sheetData>
    <row r="1" spans="1:5">
      <c r="A1" s="1"/>
      <c r="B1" s="1"/>
      <c r="C1" s="2"/>
    </row>
    <row r="2" spans="1:5">
      <c r="A2" s="1"/>
      <c r="B2" s="1"/>
      <c r="C2" s="3"/>
    </row>
    <row r="3" spans="1:5">
      <c r="A3" s="1"/>
      <c r="B3" s="1"/>
      <c r="C3" s="1"/>
      <c r="D3" s="1"/>
      <c r="E3" s="1"/>
    </row>
    <row r="4" spans="1:5" ht="15.75">
      <c r="A4" s="4"/>
      <c r="B4" s="5"/>
      <c r="C4" s="6"/>
      <c r="D4" s="6"/>
      <c r="E4" s="7"/>
    </row>
    <row r="5" spans="1:5" ht="15.75">
      <c r="A5" s="4"/>
      <c r="B5" s="30" t="s">
        <v>0</v>
      </c>
      <c r="C5" s="30"/>
      <c r="D5" s="8"/>
      <c r="E5" s="8"/>
    </row>
    <row r="6" spans="1:5" ht="15.6" customHeight="1">
      <c r="A6" s="1"/>
      <c r="B6" s="35" t="s">
        <v>1</v>
      </c>
      <c r="C6" s="31"/>
      <c r="D6" s="22"/>
      <c r="E6" s="8"/>
    </row>
    <row r="7" spans="1:5" ht="15.75">
      <c r="A7" s="1"/>
      <c r="B7" s="32" t="s">
        <v>2</v>
      </c>
      <c r="C7" s="32"/>
      <c r="D7" s="9"/>
      <c r="E7" s="9"/>
    </row>
    <row r="8" spans="1:5">
      <c r="A8" s="1"/>
      <c r="B8" s="10"/>
      <c r="C8" s="10"/>
      <c r="D8" s="10"/>
      <c r="E8" s="10"/>
    </row>
    <row r="9" spans="1:5">
      <c r="A9" s="1"/>
      <c r="B9" s="10"/>
      <c r="C9" s="10"/>
      <c r="D9" s="10"/>
    </row>
    <row r="10" spans="1:5">
      <c r="A10" s="1"/>
      <c r="B10" s="21"/>
      <c r="C10" s="11">
        <v>2027</v>
      </c>
    </row>
    <row r="11" spans="1:5" ht="16.5">
      <c r="A11" s="1"/>
      <c r="B11" s="19" t="s">
        <v>3</v>
      </c>
      <c r="C11" s="20">
        <f>1553.153-1494.071</f>
        <v>59.082000000000107</v>
      </c>
    </row>
    <row r="12" spans="1:5" ht="18">
      <c r="A12" s="1"/>
      <c r="B12" s="19" t="s">
        <v>4</v>
      </c>
      <c r="C12" s="25">
        <f>(0.45*0.086)+(0.55*0.04913)</f>
        <v>6.5721500000000002E-2</v>
      </c>
    </row>
    <row r="13" spans="1:5">
      <c r="A13" s="1"/>
      <c r="B13" s="24" t="s">
        <v>5</v>
      </c>
      <c r="C13" s="26">
        <f>C11*C12</f>
        <v>3.8829576630000071</v>
      </c>
    </row>
    <row r="14" spans="1:5">
      <c r="A14" s="1"/>
      <c r="B14" s="24"/>
      <c r="C14" s="26"/>
    </row>
    <row r="15" spans="1:5" ht="16.5">
      <c r="A15" s="1"/>
      <c r="B15" s="19" t="s">
        <v>6</v>
      </c>
      <c r="C15" s="20">
        <f>91.63-86.715</f>
        <v>4.914999999999992</v>
      </c>
    </row>
    <row r="16" spans="1:5">
      <c r="A16" s="1"/>
      <c r="B16" s="36" t="s">
        <v>7</v>
      </c>
      <c r="C16" s="20">
        <f>C11*0.4496*0.086/0.7*0.3</f>
        <v>0.97904613394285878</v>
      </c>
    </row>
    <row r="17" spans="1:5">
      <c r="A17" s="1"/>
      <c r="B17" s="24" t="s">
        <v>8</v>
      </c>
      <c r="C17" s="26">
        <f>C13+C15+C16</f>
        <v>9.7770037969428572</v>
      </c>
    </row>
    <row r="18" spans="1:5">
      <c r="A18" s="1"/>
      <c r="B18" s="24"/>
      <c r="C18" s="26"/>
    </row>
    <row r="19" spans="1:5">
      <c r="A19" s="1"/>
      <c r="B19" s="24"/>
      <c r="C19" s="26"/>
    </row>
    <row r="20" spans="1:5">
      <c r="A20" s="1"/>
      <c r="B20" s="24"/>
      <c r="C20" s="26"/>
    </row>
    <row r="21" spans="1:5">
      <c r="A21" s="1"/>
      <c r="B21" s="24"/>
      <c r="C21" s="26"/>
    </row>
    <row r="22" spans="1:5">
      <c r="A22" s="1"/>
      <c r="B22" s="19"/>
      <c r="C22" s="23"/>
    </row>
    <row r="23" spans="1:5">
      <c r="A23" s="1"/>
      <c r="B23" s="24"/>
      <c r="C23" s="25"/>
    </row>
    <row r="24" spans="1:5" ht="63.75" customHeight="1">
      <c r="A24" s="17">
        <v>1</v>
      </c>
      <c r="B24" s="33" t="s">
        <v>9</v>
      </c>
      <c r="C24" s="33"/>
    </row>
    <row r="25" spans="1:5">
      <c r="A25" s="1"/>
      <c r="B25" s="27"/>
      <c r="C25" s="28"/>
    </row>
    <row r="26" spans="1:5" ht="64.5" customHeight="1">
      <c r="A26" s="17">
        <v>2</v>
      </c>
      <c r="B26" s="33" t="s">
        <v>10</v>
      </c>
      <c r="C26" s="33"/>
      <c r="D26" s="12"/>
      <c r="E26" s="1"/>
    </row>
    <row r="27" spans="1:5">
      <c r="A27" s="1"/>
      <c r="B27" s="33"/>
      <c r="C27" s="33"/>
      <c r="D27" s="20"/>
      <c r="E27" s="1"/>
    </row>
    <row r="28" spans="1:5">
      <c r="A28" s="17">
        <v>3</v>
      </c>
      <c r="B28" s="34" t="s">
        <v>11</v>
      </c>
      <c r="C28" s="34"/>
      <c r="D28" s="12"/>
      <c r="E28" s="1"/>
    </row>
    <row r="29" spans="1:5">
      <c r="A29" s="1"/>
      <c r="B29" s="33"/>
      <c r="C29" s="33"/>
      <c r="D29" s="12"/>
      <c r="E29" s="1"/>
    </row>
    <row r="30" spans="1:5">
      <c r="A30" s="17">
        <v>4</v>
      </c>
      <c r="B30" s="27" t="s">
        <v>12</v>
      </c>
      <c r="C30" s="29"/>
      <c r="D30" s="12"/>
      <c r="E30" s="1"/>
    </row>
    <row r="31" spans="1:5">
      <c r="B31" s="33"/>
      <c r="C31" s="33"/>
      <c r="D31" s="33"/>
      <c r="E31" s="1"/>
    </row>
    <row r="32" spans="1:5">
      <c r="B32" s="1"/>
      <c r="C32" s="1"/>
      <c r="D32" s="12"/>
      <c r="E32" s="1"/>
    </row>
    <row r="33" spans="2:5">
      <c r="B33" s="33"/>
      <c r="C33" s="33"/>
      <c r="D33" s="33"/>
      <c r="E33" s="1"/>
    </row>
    <row r="34" spans="2:5">
      <c r="D34" s="12"/>
      <c r="E34" s="13"/>
    </row>
    <row r="35" spans="2:5">
      <c r="D35" s="12"/>
      <c r="E35" s="13"/>
    </row>
    <row r="36" spans="2:5">
      <c r="D36" s="12"/>
      <c r="E36" s="13"/>
    </row>
    <row r="37" spans="2:5">
      <c r="D37" s="12"/>
      <c r="E37" s="13"/>
    </row>
    <row r="38" spans="2:5">
      <c r="D38" s="12"/>
      <c r="E38" s="13"/>
    </row>
    <row r="39" spans="2:5">
      <c r="D39" s="12"/>
      <c r="E39" s="13"/>
    </row>
    <row r="40" spans="2:5">
      <c r="D40" s="12"/>
      <c r="E40" s="13"/>
    </row>
    <row r="41" spans="2:5">
      <c r="D41" s="14"/>
      <c r="E41" s="13"/>
    </row>
    <row r="42" spans="2:5">
      <c r="D42" s="14"/>
      <c r="E42" s="13"/>
    </row>
    <row r="43" spans="2:5">
      <c r="D43" s="14"/>
      <c r="E43" s="13"/>
    </row>
    <row r="44" spans="2:5">
      <c r="D44" s="15"/>
      <c r="E44" s="13"/>
    </row>
    <row r="45" spans="2:5">
      <c r="D45" s="15"/>
      <c r="E45" s="16"/>
    </row>
    <row r="46" spans="2:5">
      <c r="D46" s="18"/>
      <c r="E46" s="18"/>
    </row>
    <row r="47" spans="2:5">
      <c r="D47" s="15"/>
      <c r="E47" s="16"/>
    </row>
    <row r="48" spans="2:5">
      <c r="D48" s="15"/>
      <c r="E48" s="16"/>
    </row>
    <row r="49" spans="4:5">
      <c r="D49" s="15"/>
      <c r="E49" s="16"/>
    </row>
    <row r="50" spans="4:5">
      <c r="D50" s="15"/>
      <c r="E50" s="16"/>
    </row>
    <row r="51" spans="4:5">
      <c r="D51" s="1"/>
      <c r="E51" s="1"/>
    </row>
  </sheetData>
  <mergeCells count="10">
    <mergeCell ref="B33:D33"/>
    <mergeCell ref="B26:C26"/>
    <mergeCell ref="B28:C28"/>
    <mergeCell ref="B27:C27"/>
    <mergeCell ref="B29:C29"/>
    <mergeCell ref="B5:C5"/>
    <mergeCell ref="B6:C6"/>
    <mergeCell ref="B7:C7"/>
    <mergeCell ref="B24:C24"/>
    <mergeCell ref="B31:D31"/>
  </mergeCells>
  <pageMargins left="0.7" right="0.7" top="0.75" bottom="0.75" header="0.3" footer="0.3"/>
  <pageSetup scale="9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78fc6a-8781-43c8-9367-6e1241870f06" xsi:nil="true"/>
    <lcf76f155ced4ddcb4097134ff3c332f xmlns="abd2b0ce-7e8b-4b09-87e1-5f28bca812d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7C870AAD8A424ABCCFDDA66A2EC7C6" ma:contentTypeVersion="12" ma:contentTypeDescription="Create a new document." ma:contentTypeScope="" ma:versionID="8e2c4daec6967951f6d30f22cf0cbd17">
  <xsd:schema xmlns:xsd="http://www.w3.org/2001/XMLSchema" xmlns:xs="http://www.w3.org/2001/XMLSchema" xmlns:p="http://schemas.microsoft.com/office/2006/metadata/properties" xmlns:ns2="abd2b0ce-7e8b-4b09-87e1-5f28bca812da" xmlns:ns3="1878fc6a-8781-43c8-9367-6e1241870f06" targetNamespace="http://schemas.microsoft.com/office/2006/metadata/properties" ma:root="true" ma:fieldsID="7b7e36cf9916a45d74fb6d4b2d55e889" ns2:_="" ns3:_="">
    <xsd:import namespace="abd2b0ce-7e8b-4b09-87e1-5f28bca812da"/>
    <xsd:import namespace="1878fc6a-8781-43c8-9367-6e1241870f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2b0ce-7e8b-4b09-87e1-5f28bca812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c791dc9-4fce-4b56-a4fc-ab324c4a49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8fc6a-8781-43c8-9367-6e1241870f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0d603e-68b0-4a40-9dd6-f7835335a334}" ma:internalName="TaxCatchAll" ma:showField="CatchAllData" ma:web="1878fc6a-8781-43c8-9367-6e1241870f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5FFA83-7513-482C-8610-5F1B5089C3BB}"/>
</file>

<file path=customXml/itemProps2.xml><?xml version="1.0" encoding="utf-8"?>
<ds:datastoreItem xmlns:ds="http://schemas.openxmlformats.org/officeDocument/2006/customXml" ds:itemID="{6AFAB497-FA04-4502-B500-3ACCFCE92343}"/>
</file>

<file path=customXml/itemProps3.xml><?xml version="1.0" encoding="utf-8"?>
<ds:datastoreItem xmlns:ds="http://schemas.openxmlformats.org/officeDocument/2006/customXml" ds:itemID="{C851A026-CFD1-49A5-963B-32513A0E58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Newfoundland Power Inc.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O'Leary, Kim</dc:creator>
  <cp:keywords/>
  <dc:description/>
  <cp:lastModifiedBy>O'Leary, Kim</cp:lastModifiedBy>
  <cp:revision/>
  <dcterms:created xsi:type="dcterms:W3CDTF">2026-07-10T14:36:43Z</dcterms:created>
  <dcterms:modified xsi:type="dcterms:W3CDTF">2026-07-17T13:04:53Z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0x0101007C7C870AAD8A424ABCCFDDA66A2EC7C6</vt:lpwstr>
  </property>
  <property fmtid="{D5CDD505-2E9C-101B-9397-08002B2CF9AE}" pid="3" name="MediaServiceImageTags">
    <vt:lpwstr/>
  </property>
</Properties>
</file>